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rena.tavadze\AppData\Local\Microsoft\Windows\INetCache\Content.Outlook\TTSKXTQP\"/>
    </mc:Choice>
  </mc:AlternateContent>
  <bookViews>
    <workbookView xWindow="0" yWindow="0" windowWidth="20490" windowHeight="7755" tabRatio="739" firstSheet="2" activeTab="2"/>
  </bookViews>
  <sheets>
    <sheet name="ლოტი 1(ფასების ცხრილი)" sheetId="1" r:id="rId1"/>
    <sheet name="ლოტი #1 (სპეციფიკაციები)" sheetId="5" r:id="rId2"/>
    <sheet name="ლოტი 2(ფასების ცხრილი)" sheetId="6" r:id="rId3"/>
    <sheet name="ლოტი #2 (სპეციფიკაცია)" sheetId="7" r:id="rId4"/>
    <sheet name="ლოტი 3(ფასების ცხრილი)" sheetId="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8" l="1"/>
  <c r="G5" i="8"/>
  <c r="G4" i="8"/>
  <c r="G3" i="8"/>
  <c r="G7" i="8" s="1"/>
  <c r="G3" i="6"/>
  <c r="G4" i="6" s="1"/>
  <c r="G3" i="1" l="1"/>
  <c r="G4" i="1" l="1"/>
  <c r="G5" i="1"/>
  <c r="G6" i="1"/>
  <c r="G7" i="1"/>
  <c r="G8" i="1"/>
  <c r="G9" i="1" l="1"/>
</calcChain>
</file>

<file path=xl/sharedStrings.xml><?xml version="1.0" encoding="utf-8"?>
<sst xmlns="http://schemas.openxmlformats.org/spreadsheetml/2006/main" count="279" uniqueCount="174">
  <si>
    <t>დასახელება</t>
  </si>
  <si>
    <t>ნოუთბუქი i5</t>
  </si>
  <si>
    <t>ეკრანი</t>
  </si>
  <si>
    <t>• დიაგონალი: 15.6"</t>
  </si>
  <si>
    <t>• გაფართოება: Full HD (1920x1080)</t>
  </si>
  <si>
    <t>პროცესორი</t>
  </si>
  <si>
    <t>• ბირთვების რაოდენობა: 4</t>
  </si>
  <si>
    <t>• ნაკადების რაოდენობა: 4</t>
  </si>
  <si>
    <t>• სიხშირე: 2.3 GHz</t>
  </si>
  <si>
    <t>ოპერატიული მეხსიერება</t>
  </si>
  <si>
    <t>• მეხსიერების მოცულობა: 8 GB</t>
  </si>
  <si>
    <t>მყარი დისკი</t>
  </si>
  <si>
    <t>ვიდეოდაფა</t>
  </si>
  <si>
    <t>პროგრამული უზრუნველყოფა</t>
  </si>
  <si>
    <t>ქსელი</t>
  </si>
  <si>
    <t>• Wi-Fi: 802.11a/b/g/n/ac</t>
  </si>
  <si>
    <t>პორტები</t>
  </si>
  <si>
    <t>• ქარდრიდერი: SD, MMC</t>
  </si>
  <si>
    <t>აუდიო სისტემა</t>
  </si>
  <si>
    <t>ვებკამერა</t>
  </si>
  <si>
    <t>• ვებკამერა: 720p </t>
  </si>
  <si>
    <t>კომპლექტაცია</t>
  </si>
  <si>
    <t>• ტიპი: SSD</t>
  </si>
  <si>
    <t>• მოცულობა: 240 GB (არანაკლებ)</t>
  </si>
  <si>
    <t>HDMI</t>
  </si>
  <si>
    <t>RJ-45</t>
  </si>
  <si>
    <t>ყურსასმენის და მიკროფონის პორტი </t>
  </si>
  <si>
    <t>• ჩამონტაჟებული დინამიკები</t>
  </si>
  <si>
    <t>• Trusted Platform Module (TPM) მხარდაჭერა</t>
  </si>
  <si>
    <t>• მეხსიერების ტიპი: DDR4</t>
  </si>
  <si>
    <t>• ოპერატიული მეხსიერების სიხშირე: 2133 MHz</t>
  </si>
  <si>
    <t>• ტიპი: HDD</t>
  </si>
  <si>
    <t>• ვიდეოდაფის ტიპი: ინტეგრირებული</t>
  </si>
  <si>
    <t xml:space="preserve">დისკწამყვანი </t>
  </si>
  <si>
    <t>• ტიპი: DVD±RW</t>
  </si>
  <si>
    <t>• LAN: 10/100/1000 Mbit/s</t>
  </si>
  <si>
    <t>VGA</t>
  </si>
  <si>
    <t>• სლოტების რაოდენობა: 2 (არანაკლებ)</t>
  </si>
  <si>
    <t>• მოცულობა: 500 GB (არანაკლებ)</t>
  </si>
  <si>
    <t>• USB მაუსი</t>
  </si>
  <si>
    <t>• USB კლავიატურა</t>
  </si>
  <si>
    <t>• მაქსიმალური ტურბო სიხშირე: 4 GHz (არანაკლებ)</t>
  </si>
  <si>
    <t>• მეხსიერების მოცულობა: 16 GB</t>
  </si>
  <si>
    <t>დესკტოპ კომპიუტერი i7 (ბრენდ კომპიუტერი)</t>
  </si>
  <si>
    <t>რაოდენობა</t>
  </si>
  <si>
    <t>N</t>
  </si>
  <si>
    <t>USB - არანაკლებ 3 პორტი</t>
  </si>
  <si>
    <t>• მიკროფონი</t>
  </si>
  <si>
    <t>ერთეულის ღირებულება          (დღგ-ს ჩათვლით)</t>
  </si>
  <si>
    <t>ვალუტა</t>
  </si>
  <si>
    <t>დესკტოპ კომპიუტერი i5 (ბრენდ კომპიუტერი)</t>
  </si>
  <si>
    <t>ნოუთბუქი i3</t>
  </si>
  <si>
    <t>• ბირთვების რაოდენობა: 2</t>
  </si>
  <si>
    <t>• მეხსიერების მოცულობა: 4 GB</t>
  </si>
  <si>
    <t>• ოპერატიული მეხსიერების სლოტი რაოდენობა: 2(არანაკლებ)</t>
  </si>
  <si>
    <t xml:space="preserve">• ვიდეოდაფის ტიპი: ინტეგრირებული </t>
  </si>
  <si>
    <t>• დისკწამყვანი: DVD±RW </t>
  </si>
  <si>
    <t>• Wi-Fi: 802.11a / b / g / n / ac</t>
  </si>
  <si>
    <t>• Bluetooth</t>
  </si>
  <si>
    <t>• 1 x HDMI </t>
  </si>
  <si>
    <t>• 2 x USB 2.0 ( USB 2.0 და  USB 3.0 ჯამური რაოდენობა არანაკლებ 3 პორტი)</t>
  </si>
  <si>
    <t>• 1 x RJ-45</t>
  </si>
  <si>
    <t>• 1 x ყურსასმენის და მიკროფონის კომბინირებული პორტი </t>
  </si>
  <si>
    <t>• ქარდრიდერი: SD, SDHC, SDXC </t>
  </si>
  <si>
    <t>• ვებკამერა</t>
  </si>
  <si>
    <t>• მოცულობა:500 GB (არანაკლებ)</t>
  </si>
  <si>
    <t>• მოცულობა:240 GB (არანაკლებ)</t>
  </si>
  <si>
    <t xml:space="preserve">HDMI </t>
  </si>
  <si>
    <t>ბრენდი/მოდელი</t>
  </si>
  <si>
    <t>ნოუთბუქი i7</t>
  </si>
  <si>
    <t>ლეპტოპი i3</t>
  </si>
  <si>
    <t>ლეპტოპი i5</t>
  </si>
  <si>
    <t>ლეპტოპი i7</t>
  </si>
  <si>
    <t>• ოპერაციული სისტემა: Win 10 Pro Oem Eng/Multi language version</t>
  </si>
  <si>
    <t>• პროცესორის მოდელი: Intel Core i5 8th. Generation (არანაკლებ)</t>
  </si>
  <si>
    <t>• მაქსიმალური ტურბო სიხშირე: 3.5 GHz (არანაკლებ)</t>
  </si>
  <si>
    <t>• ქეშ მეხსიერება: 9 MB(არანაკლებ)</t>
  </si>
  <si>
    <t>USB 2.0-ს და USB 3.0- პორტების რაოდებობა არანაკლებ 6</t>
  </si>
  <si>
    <r>
      <t xml:space="preserve">DVI </t>
    </r>
    <r>
      <rPr>
        <b/>
        <sz val="12"/>
        <rFont val="Arial"/>
        <family val="2"/>
      </rPr>
      <t xml:space="preserve">/ </t>
    </r>
    <r>
      <rPr>
        <sz val="12"/>
        <rFont val="Arial"/>
        <family val="2"/>
      </rPr>
      <t>Display Port</t>
    </r>
  </si>
  <si>
    <t>• პროცესორის მოდელი: Intel Core i7 8th. Generation (არანაკლებ)</t>
  </si>
  <si>
    <t>• სიხშირე: 2.9 GHz (არანაკლებ)</t>
  </si>
  <si>
    <t>• ბირთვების რაოდენობა: 6(არანაკლებ)</t>
  </si>
  <si>
    <t>• ნაკადების რაოდენობა: 8(არანაკლებ)</t>
  </si>
  <si>
    <t>• ქეშ მეხსიერება: 12 MB(არანაკლებ)</t>
  </si>
  <si>
    <t>1xHDMI</t>
  </si>
  <si>
    <t>1xDP/ DVI / VGA</t>
  </si>
  <si>
    <t>• ოპერატიული მეხსიერების სიხშირე: 2400 MHz(არანაკლებ)</t>
  </si>
  <si>
    <t>• ვიდეოდაფის ტიპი:ინტეგრირებული</t>
  </si>
  <si>
    <t>• პროცესორის მოდელი: Intel Core i3 8th gen. (არანაკლებ)</t>
  </si>
  <si>
    <t>• სიხშირე: 2.0 GHz(არანაკლებ)</t>
  </si>
  <si>
    <t>• ქეშ მეხსიერება: 4 MB(არანაკლებ)</t>
  </si>
  <si>
    <t>• ოპერატიული მეხსიერების ტიპი: DDR4</t>
  </si>
  <si>
    <t>• ოპერატიული მეხსიერების სიხშირე: 2133 MHz (არანაკლება)</t>
  </si>
  <si>
    <t>• მყარი დისკის ტიპი: SSD</t>
  </si>
  <si>
    <t>• გაფართოება: HD 1366x768(არანაკლებ)</t>
  </si>
  <si>
    <t>• ოპერატიული მეხსიერების სიხშირე: 2133 MHz (არანაკლებ)</t>
  </si>
  <si>
    <t>• 1 x USB 3.0 ( USB 2.0 და  USB 3.0 ჯამური რაოდენობა არანაკლებ 3 პორტი)</t>
  </si>
  <si>
    <t>• პროცესორის მოდელი:  Intel Core i5 8th. Generation (არანაკლებ)</t>
  </si>
  <si>
    <t>• სიხშირე: 2 GHz</t>
  </si>
  <si>
    <t>• მაქსიმალური ტურბო სიხშირე: 3.2 GHz(არანაკლებ)</t>
  </si>
  <si>
    <t>• ქეშ მეხსიერება: 6 MB(არანაკლებ)</t>
  </si>
  <si>
    <t>• მეხსიერების ტიპი: DDR4 (არანაკლებ)</t>
  </si>
  <si>
    <t>• მყარი დისკის მოცულობა: 240 GB (არანაკლებ)</t>
  </si>
  <si>
    <t>დესკტოპ კომპიუტერი  i5</t>
  </si>
  <si>
    <t>დესკტოპ კომპიუტერი  i7</t>
  </si>
  <si>
    <t>2 x 3.5mm audio jack</t>
  </si>
  <si>
    <t>• მოცულობა:480 GB (არანაკლებ)</t>
  </si>
  <si>
    <t>• ყურსასმენის და მიკროფონის კომბინირებული პორტი </t>
  </si>
  <si>
    <t>• პროცესორის მოდელი:  Intel Core i7 8th. Generation (არანაკლებ)</t>
  </si>
  <si>
    <t>• ქეშ მეხსიერება: 8 MB(არანაკლებ)</t>
  </si>
  <si>
    <t>• მოცულობა: 480 GB (არანაკლებ)</t>
  </si>
  <si>
    <t>All In One კომპიუტერი</t>
  </si>
  <si>
    <t>• დიაგონალი: 21.5"</t>
  </si>
  <si>
    <t>• გაფართოება: FHD 1920x1080</t>
  </si>
  <si>
    <t>• პროცესორის მოდელი: 8th Generation Intel Core i3 (არანაკლებ)</t>
  </si>
  <si>
    <r>
      <t>• ქეშ მეხსიერება: 4 MB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(არანაკლებ)</t>
    </r>
  </si>
  <si>
    <t xml:space="preserve">• მეხსიერების ტიპი: DDR4 </t>
  </si>
  <si>
    <t>• მყარი დისკის ტიპი: HDD</t>
  </si>
  <si>
    <t>• მყარი დისკის მოცულობა: 500 GB (არანაკლებ)</t>
  </si>
  <si>
    <t>• 4 x USB 2.0 და USB 3.0 ( USB 2.0 და  USB 3.0 ჯამური რაოდენობა არანაკლებ 4 პორტი)</t>
  </si>
  <si>
    <t>• 1 x Headphone/Microphone combo port</t>
  </si>
  <si>
    <t>პრინტერი</t>
  </si>
  <si>
    <t>კლავიატურა USB Genius</t>
  </si>
  <si>
    <t>მაუსი USB Genius</t>
  </si>
  <si>
    <t>ლეპტოპის ჩანთა 15,6" Shoulder Bag</t>
  </si>
  <si>
    <t>ყურსასმენი USB(with microphone)</t>
  </si>
  <si>
    <t>Printer Type</t>
  </si>
  <si>
    <t>Monochrome Laser</t>
  </si>
  <si>
    <t>Print Speed</t>
  </si>
  <si>
    <t>28ppm (1-sided plain paper letter)</t>
  </si>
  <si>
    <t>Print Resolution</t>
  </si>
  <si>
    <t>Up to 600 x 600 dpi</t>
  </si>
  <si>
    <t>Maximum Print Size</t>
  </si>
  <si>
    <t>Up to Legal (8.5 x 14 inches)</t>
  </si>
  <si>
    <t>Copy Speed</t>
  </si>
  <si>
    <t>Up to 28ppm (letter, 1-sided)</t>
  </si>
  <si>
    <t>Copy Resolution</t>
  </si>
  <si>
    <t>Original Type</t>
  </si>
  <si>
    <t>Text/Photo, Text, Photo</t>
  </si>
  <si>
    <t>Maximum Number of Copies</t>
  </si>
  <si>
    <t>Up to 999 copies</t>
  </si>
  <si>
    <t>Copy Memory</t>
  </si>
  <si>
    <t>512 MB (Shared)</t>
  </si>
  <si>
    <t>Scan Type</t>
  </si>
  <si>
    <t>Color Contact Image Sensor (CIS)</t>
  </si>
  <si>
    <t>Scan Resolution</t>
  </si>
  <si>
    <t>Up to 600 x 600 dpi (optical)</t>
  </si>
  <si>
    <t>Scan Size</t>
  </si>
  <si>
    <t>Platen / Feeder: Up to Legal</t>
  </si>
  <si>
    <t>Duplex Scan</t>
  </si>
  <si>
    <t>No</t>
  </si>
  <si>
    <t>Scan Features</t>
  </si>
  <si>
    <t>Push Scan, Pull Scan: USB and Network</t>
  </si>
  <si>
    <t>Document Feeder</t>
  </si>
  <si>
    <t>35-sheet Auto Document Feeder</t>
  </si>
  <si>
    <t>Envelope Capacity</t>
  </si>
  <si>
    <t>1 (Multipurpose Tray)</t>
  </si>
  <si>
    <t>Standard Interface(s)</t>
  </si>
  <si>
    <r>
      <t>USB Device 2.0 Hi-Speed, 10/100 Base-T Ethernet (Network), 802.11 b/g/n Wireless</t>
    </r>
    <r>
      <rPr>
        <sz val="9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, Wi-Fi Direct Connection</t>
    </r>
    <r>
      <rPr>
        <sz val="9"/>
        <color theme="1"/>
        <rFont val="Calibri"/>
        <family val="2"/>
        <scheme val="minor"/>
      </rPr>
      <t>6</t>
    </r>
  </si>
  <si>
    <t>Network Functions</t>
  </si>
  <si>
    <t>Print, Scan</t>
  </si>
  <si>
    <t>Cartridge Type</t>
  </si>
  <si>
    <t>83A/ 78A /85A</t>
  </si>
  <si>
    <t>LCD Display</t>
  </si>
  <si>
    <t>Tiltable LCD</t>
  </si>
  <si>
    <t>Duty Cycle</t>
  </si>
  <si>
    <t>Up to 15,000 pages per month, RMPV (Recommended Monthly Print Volume): 750 - 3,000 pages</t>
  </si>
  <si>
    <r>
      <rPr>
        <b/>
        <sz val="11"/>
        <color theme="1"/>
        <rFont val="Calibri"/>
        <family val="2"/>
        <scheme val="minor"/>
      </rPr>
      <t>შენიშვნა</t>
    </r>
    <r>
      <rPr>
        <sz val="11"/>
        <color theme="1"/>
        <rFont val="Calibri"/>
        <family val="2"/>
        <scheme val="minor"/>
      </rPr>
      <t>: USB ყურსასმენს უნდა ჰქონდეს მოძრავი და არა ჩაშენებული მიკროფონი</t>
    </r>
  </si>
  <si>
    <r>
      <rPr>
        <b/>
        <sz val="11"/>
        <color theme="1"/>
        <rFont val="Calibri"/>
        <family val="2"/>
        <scheme val="minor"/>
      </rPr>
      <t>შენიშვნა</t>
    </r>
    <r>
      <rPr>
        <sz val="11"/>
        <color theme="1"/>
        <rFont val="Calibri"/>
        <family val="2"/>
        <scheme val="minor"/>
      </rPr>
      <t>: პრინტერი უნდა იყოს თავსებადი დანართში მოთხოვნილ კარტრიჯებთან.</t>
    </r>
  </si>
  <si>
    <t>სულ ჯამური ღირებულება დღგ-ს ჩათვლით:</t>
  </si>
  <si>
    <t>ჯამი
(დღგ-ს ჩათვლით)</t>
  </si>
  <si>
    <t>ლოტი #1 (ფასების ცხრილი)</t>
  </si>
  <si>
    <t>ლოტი #2 (ფასების ცხრილი)</t>
  </si>
  <si>
    <t>ლოტი #3 (ფასების ცხრილი)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</si>
</sst>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Sylfaen"/>
      <family val="1"/>
      <charset val="204"/>
    </font>
    <font>
      <b/>
      <sz val="16"/>
      <color theme="1"/>
      <name val="Calibri"/>
      <family val="2"/>
      <scheme val="minor"/>
    </font>
    <font>
      <b/>
      <sz val="11"/>
      <color rgb="FF000000"/>
      <name val="OpticSans Medium"/>
    </font>
    <font>
      <sz val="12"/>
      <color rgb="FF000000"/>
      <name val="Arial"/>
      <family val="2"/>
    </font>
    <font>
      <b/>
      <sz val="11"/>
      <color theme="1"/>
      <name val="OpticSans Medium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3" xfId="0" applyFont="1" applyBorder="1"/>
    <xf numFmtId="0" fontId="6" fillId="0" borderId="4" xfId="0" applyFont="1" applyBorder="1"/>
    <xf numFmtId="0" fontId="5" fillId="0" borderId="4" xfId="0" applyFont="1" applyBorder="1"/>
    <xf numFmtId="0" fontId="6" fillId="0" borderId="5" xfId="0" applyFont="1" applyBorder="1"/>
    <xf numFmtId="0" fontId="10" fillId="0" borderId="1" xfId="0" applyFont="1" applyBorder="1" applyAlignment="1">
      <alignment horizontal="center" vertical="center" wrapText="1"/>
    </xf>
    <xf numFmtId="0" fontId="7" fillId="0" borderId="4" xfId="0" applyFont="1" applyBorder="1"/>
    <xf numFmtId="0" fontId="6" fillId="0" borderId="6" xfId="0" applyFon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Fill="1" applyBorder="1"/>
    <xf numFmtId="0" fontId="2" fillId="0" borderId="4" xfId="0" applyFont="1" applyBorder="1"/>
    <xf numFmtId="0" fontId="3" fillId="0" borderId="1" xfId="0" applyFont="1" applyBorder="1"/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0" fontId="3" fillId="0" borderId="0" xfId="0" applyFont="1" applyBorder="1"/>
    <xf numFmtId="0" fontId="11" fillId="0" borderId="0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7" fillId="0" borderId="4" xfId="0" applyFont="1" applyFill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 indent="1"/>
    </xf>
    <xf numFmtId="0" fontId="12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2" borderId="23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zoomScaleNormal="100" workbookViewId="0">
      <selection activeCell="F25" sqref="F25"/>
    </sheetView>
  </sheetViews>
  <sheetFormatPr defaultRowHeight="15"/>
  <cols>
    <col min="1" max="1" width="2.42578125" style="1" customWidth="1"/>
    <col min="2" max="2" width="3.42578125" style="1" customWidth="1"/>
    <col min="3" max="3" width="27.85546875" style="1" customWidth="1"/>
    <col min="4" max="4" width="20.42578125" style="1" bestFit="1" customWidth="1"/>
    <col min="5" max="5" width="17.140625" style="1" customWidth="1"/>
    <col min="6" max="6" width="25" style="1" bestFit="1" customWidth="1"/>
    <col min="7" max="7" width="21.28515625" style="1" customWidth="1"/>
    <col min="8" max="8" width="17.5703125" style="1" customWidth="1"/>
    <col min="9" max="9" width="15.140625" style="1" customWidth="1"/>
    <col min="10" max="10" width="24.85546875" style="1" bestFit="1" customWidth="1"/>
    <col min="11" max="16384" width="9.140625" style="1"/>
  </cols>
  <sheetData>
    <row r="1" spans="2:10" ht="21.75" customHeight="1" thickBot="1">
      <c r="B1" s="74" t="s">
        <v>171</v>
      </c>
      <c r="C1" s="74"/>
      <c r="D1" s="74"/>
    </row>
    <row r="2" spans="2:10" ht="45.75" thickBot="1">
      <c r="B2" s="66" t="s">
        <v>45</v>
      </c>
      <c r="C2" s="67" t="s">
        <v>0</v>
      </c>
      <c r="D2" s="68" t="s">
        <v>68</v>
      </c>
      <c r="E2" s="69" t="s">
        <v>44</v>
      </c>
      <c r="F2" s="70" t="s">
        <v>48</v>
      </c>
      <c r="G2" s="69" t="s">
        <v>170</v>
      </c>
      <c r="H2" s="71" t="s">
        <v>49</v>
      </c>
      <c r="I2"/>
      <c r="J2"/>
    </row>
    <row r="3" spans="2:10">
      <c r="B3" s="28">
        <v>1</v>
      </c>
      <c r="C3" s="31" t="s">
        <v>111</v>
      </c>
      <c r="D3" s="32"/>
      <c r="E3" s="33">
        <v>120</v>
      </c>
      <c r="F3" s="36"/>
      <c r="G3" s="33">
        <f>E3*F3</f>
        <v>0</v>
      </c>
      <c r="H3" s="37"/>
      <c r="I3"/>
      <c r="J3"/>
    </row>
    <row r="4" spans="2:10">
      <c r="B4" s="29">
        <v>2</v>
      </c>
      <c r="C4" s="22" t="s">
        <v>103</v>
      </c>
      <c r="D4" s="19"/>
      <c r="E4" s="34">
        <v>20</v>
      </c>
      <c r="F4" s="19"/>
      <c r="G4" s="40">
        <f t="shared" ref="G4:G8" si="0">E4*F4</f>
        <v>0</v>
      </c>
      <c r="H4" s="38"/>
      <c r="I4"/>
      <c r="J4"/>
    </row>
    <row r="5" spans="2:10">
      <c r="B5" s="29">
        <v>3</v>
      </c>
      <c r="C5" s="22" t="s">
        <v>104</v>
      </c>
      <c r="D5" s="19"/>
      <c r="E5" s="34">
        <v>10</v>
      </c>
      <c r="F5" s="19"/>
      <c r="G5" s="40">
        <f t="shared" si="0"/>
        <v>0</v>
      </c>
      <c r="H5" s="38"/>
      <c r="I5"/>
      <c r="J5"/>
    </row>
    <row r="6" spans="2:10">
      <c r="B6" s="29">
        <v>4</v>
      </c>
      <c r="C6" s="22" t="s">
        <v>70</v>
      </c>
      <c r="D6" s="19"/>
      <c r="E6" s="34">
        <v>160</v>
      </c>
      <c r="F6" s="19"/>
      <c r="G6" s="40">
        <f t="shared" si="0"/>
        <v>0</v>
      </c>
      <c r="H6" s="38"/>
      <c r="I6"/>
      <c r="J6"/>
    </row>
    <row r="7" spans="2:10">
      <c r="B7" s="29">
        <v>5</v>
      </c>
      <c r="C7" s="22" t="s">
        <v>71</v>
      </c>
      <c r="D7" s="19"/>
      <c r="E7" s="34">
        <v>15</v>
      </c>
      <c r="F7" s="19"/>
      <c r="G7" s="40">
        <f t="shared" si="0"/>
        <v>0</v>
      </c>
      <c r="H7" s="38"/>
      <c r="I7"/>
      <c r="J7"/>
    </row>
    <row r="8" spans="2:10" ht="15.75" thickBot="1">
      <c r="B8" s="30">
        <v>6</v>
      </c>
      <c r="C8" s="23" t="s">
        <v>72</v>
      </c>
      <c r="D8" s="20"/>
      <c r="E8" s="35">
        <v>10</v>
      </c>
      <c r="F8" s="20"/>
      <c r="G8" s="41">
        <f t="shared" si="0"/>
        <v>0</v>
      </c>
      <c r="H8" s="39"/>
      <c r="I8"/>
      <c r="J8"/>
    </row>
    <row r="9" spans="2:10" ht="21" customHeight="1" thickBot="1">
      <c r="B9" s="75" t="s">
        <v>169</v>
      </c>
      <c r="C9" s="76"/>
      <c r="D9" s="76"/>
      <c r="E9" s="76"/>
      <c r="F9" s="77"/>
      <c r="G9" s="72">
        <f>SUM(G4:G8)</f>
        <v>0</v>
      </c>
      <c r="H9" s="51"/>
      <c r="I9"/>
      <c r="J9"/>
    </row>
    <row r="12" spans="2:10">
      <c r="B12"/>
      <c r="C12"/>
      <c r="D12"/>
      <c r="E12"/>
      <c r="F12"/>
      <c r="G12"/>
      <c r="H12"/>
      <c r="I12"/>
    </row>
    <row r="13" spans="2:10">
      <c r="B13"/>
      <c r="C13"/>
      <c r="D13"/>
      <c r="E13"/>
      <c r="F13"/>
      <c r="G13"/>
      <c r="H13"/>
      <c r="I13"/>
    </row>
  </sheetData>
  <mergeCells count="2">
    <mergeCell ref="B1:D1"/>
    <mergeCell ref="B9:F9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4"/>
  <sheetViews>
    <sheetView zoomScaleNormal="100" workbookViewId="0">
      <selection activeCell="B257" sqref="B257"/>
    </sheetView>
  </sheetViews>
  <sheetFormatPr defaultRowHeight="15"/>
  <cols>
    <col min="2" max="2" width="75.7109375" customWidth="1"/>
  </cols>
  <sheetData>
    <row r="1" spans="1:2" ht="15.75" thickBot="1"/>
    <row r="2" spans="1:2" ht="21.75" thickBot="1">
      <c r="A2" s="17">
        <v>1</v>
      </c>
      <c r="B2" s="42" t="s">
        <v>111</v>
      </c>
    </row>
    <row r="3" spans="1:2" ht="21">
      <c r="A3" s="27"/>
      <c r="B3" s="3" t="s">
        <v>2</v>
      </c>
    </row>
    <row r="4" spans="1:2" ht="21">
      <c r="A4" s="27"/>
      <c r="B4" s="4" t="s">
        <v>112</v>
      </c>
    </row>
    <row r="5" spans="1:2" ht="21">
      <c r="A5" s="27"/>
      <c r="B5" s="4" t="s">
        <v>113</v>
      </c>
    </row>
    <row r="6" spans="1:2" ht="21">
      <c r="A6" s="16"/>
      <c r="B6" s="43" t="s">
        <v>114</v>
      </c>
    </row>
    <row r="7" spans="1:2" ht="21">
      <c r="A7" s="16"/>
      <c r="B7" s="44" t="s">
        <v>52</v>
      </c>
    </row>
    <row r="8" spans="1:2" ht="21">
      <c r="A8" s="16"/>
      <c r="B8" s="44" t="s">
        <v>7</v>
      </c>
    </row>
    <row r="9" spans="1:2" ht="21">
      <c r="A9" s="16"/>
      <c r="B9" s="44" t="s">
        <v>98</v>
      </c>
    </row>
    <row r="10" spans="1:2" ht="21">
      <c r="A10" s="16"/>
      <c r="B10" s="44" t="s">
        <v>115</v>
      </c>
    </row>
    <row r="11" spans="1:2" ht="21">
      <c r="A11" s="16"/>
      <c r="B11" s="44"/>
    </row>
    <row r="12" spans="1:2" ht="21">
      <c r="A12" s="16"/>
      <c r="B12" s="44" t="s">
        <v>53</v>
      </c>
    </row>
    <row r="13" spans="1:2" ht="21">
      <c r="A13" s="16"/>
      <c r="B13" s="44" t="s">
        <v>116</v>
      </c>
    </row>
    <row r="14" spans="1:2" ht="21">
      <c r="A14" s="16"/>
      <c r="B14" s="44" t="s">
        <v>30</v>
      </c>
    </row>
    <row r="15" spans="1:2" ht="21">
      <c r="A15" s="16"/>
      <c r="B15" s="44" t="s">
        <v>37</v>
      </c>
    </row>
    <row r="16" spans="1:2" ht="21">
      <c r="A16" s="16"/>
      <c r="B16" s="44"/>
    </row>
    <row r="17" spans="1:2" ht="21">
      <c r="A17" s="16"/>
      <c r="B17" s="44" t="s">
        <v>117</v>
      </c>
    </row>
    <row r="18" spans="1:2" ht="21">
      <c r="A18" s="16"/>
      <c r="B18" s="44" t="s">
        <v>118</v>
      </c>
    </row>
    <row r="19" spans="1:2" ht="21">
      <c r="A19" s="16"/>
      <c r="B19" s="44"/>
    </row>
    <row r="20" spans="1:2" ht="21">
      <c r="A20" s="16"/>
      <c r="B20" s="45" t="s">
        <v>32</v>
      </c>
    </row>
    <row r="21" spans="1:2" ht="21">
      <c r="A21" s="16"/>
      <c r="B21" s="44"/>
    </row>
    <row r="22" spans="1:2" ht="21">
      <c r="A22" s="16"/>
      <c r="B22" s="44" t="s">
        <v>35</v>
      </c>
    </row>
    <row r="23" spans="1:2" ht="31.5">
      <c r="A23" s="16"/>
      <c r="B23" s="45" t="s">
        <v>119</v>
      </c>
    </row>
    <row r="24" spans="1:2" ht="21">
      <c r="A24" s="16"/>
      <c r="B24" s="44" t="s">
        <v>120</v>
      </c>
    </row>
    <row r="25" spans="1:2" ht="21">
      <c r="A25" s="16"/>
      <c r="B25" s="44" t="s">
        <v>61</v>
      </c>
    </row>
    <row r="26" spans="1:2" ht="21">
      <c r="A26" s="16"/>
      <c r="B26" s="46"/>
    </row>
    <row r="27" spans="1:2" ht="21">
      <c r="A27" s="16"/>
      <c r="B27" s="5" t="s">
        <v>13</v>
      </c>
    </row>
    <row r="28" spans="1:2" ht="21">
      <c r="A28" s="16"/>
      <c r="B28" s="4" t="s">
        <v>73</v>
      </c>
    </row>
    <row r="29" spans="1:2" ht="21">
      <c r="A29" s="16"/>
      <c r="B29" s="4"/>
    </row>
    <row r="30" spans="1:2" ht="21">
      <c r="A30" s="16"/>
      <c r="B30" s="5" t="s">
        <v>21</v>
      </c>
    </row>
    <row r="31" spans="1:2" ht="21">
      <c r="A31" s="16"/>
      <c r="B31" s="4" t="s">
        <v>40</v>
      </c>
    </row>
    <row r="32" spans="1:2" ht="21">
      <c r="A32" s="16"/>
      <c r="B32" s="4" t="s">
        <v>39</v>
      </c>
    </row>
    <row r="33" spans="1:2" ht="21.75" thickBot="1">
      <c r="A33" s="16"/>
      <c r="B33" s="47"/>
    </row>
    <row r="34" spans="1:2" ht="21.75" thickBot="1">
      <c r="A34" s="16"/>
    </row>
    <row r="35" spans="1:2" ht="21.75" thickBot="1">
      <c r="A35" s="17">
        <v>2</v>
      </c>
      <c r="B35" s="18" t="s">
        <v>50</v>
      </c>
    </row>
    <row r="36" spans="1:2" ht="21">
      <c r="A36" s="16"/>
      <c r="B36" s="3" t="s">
        <v>5</v>
      </c>
    </row>
    <row r="37" spans="1:2" ht="21">
      <c r="A37" s="16"/>
      <c r="B37" s="4" t="s">
        <v>74</v>
      </c>
    </row>
    <row r="38" spans="1:2" ht="21">
      <c r="A38" s="16"/>
      <c r="B38" s="4" t="s">
        <v>6</v>
      </c>
    </row>
    <row r="39" spans="1:2" ht="21">
      <c r="A39" s="16"/>
      <c r="B39" s="4" t="s">
        <v>7</v>
      </c>
    </row>
    <row r="40" spans="1:2" ht="21">
      <c r="A40" s="16"/>
      <c r="B40" s="4" t="s">
        <v>80</v>
      </c>
    </row>
    <row r="41" spans="1:2" ht="21">
      <c r="A41" s="16"/>
      <c r="B41" s="4" t="s">
        <v>75</v>
      </c>
    </row>
    <row r="42" spans="1:2" ht="21">
      <c r="A42" s="16"/>
      <c r="B42" s="4" t="s">
        <v>76</v>
      </c>
    </row>
    <row r="43" spans="1:2" ht="21">
      <c r="A43" s="16"/>
      <c r="B43" s="4"/>
    </row>
    <row r="44" spans="1:2" ht="21">
      <c r="A44" s="16"/>
      <c r="B44" s="5" t="s">
        <v>9</v>
      </c>
    </row>
    <row r="45" spans="1:2" ht="21">
      <c r="A45" s="16"/>
      <c r="B45" s="4" t="s">
        <v>10</v>
      </c>
    </row>
    <row r="46" spans="1:2" ht="21">
      <c r="A46" s="16"/>
      <c r="B46" s="4" t="s">
        <v>29</v>
      </c>
    </row>
    <row r="47" spans="1:2" ht="21">
      <c r="A47" s="16"/>
      <c r="B47" s="4" t="s">
        <v>30</v>
      </c>
    </row>
    <row r="48" spans="1:2" ht="21">
      <c r="A48" s="16"/>
      <c r="B48" s="4" t="s">
        <v>37</v>
      </c>
    </row>
    <row r="49" spans="1:2" ht="21">
      <c r="A49" s="16"/>
      <c r="B49" s="4"/>
    </row>
    <row r="50" spans="1:2" ht="21">
      <c r="A50" s="16"/>
      <c r="B50" s="5" t="s">
        <v>11</v>
      </c>
    </row>
    <row r="51" spans="1:2" ht="21">
      <c r="A51" s="16"/>
      <c r="B51" s="4" t="s">
        <v>31</v>
      </c>
    </row>
    <row r="52" spans="1:2" ht="21">
      <c r="A52" s="16"/>
      <c r="B52" s="4" t="s">
        <v>38</v>
      </c>
    </row>
    <row r="53" spans="1:2" ht="21">
      <c r="A53" s="16"/>
      <c r="B53" s="4" t="s">
        <v>22</v>
      </c>
    </row>
    <row r="54" spans="1:2" ht="21">
      <c r="A54" s="16"/>
      <c r="B54" s="4" t="s">
        <v>66</v>
      </c>
    </row>
    <row r="55" spans="1:2" ht="21">
      <c r="A55" s="16"/>
      <c r="B55" s="4"/>
    </row>
    <row r="56" spans="1:2" ht="21">
      <c r="A56" s="16"/>
      <c r="B56" s="5" t="s">
        <v>12</v>
      </c>
    </row>
    <row r="57" spans="1:2" ht="21">
      <c r="A57" s="16"/>
      <c r="B57" s="25" t="s">
        <v>87</v>
      </c>
    </row>
    <row r="58" spans="1:2" ht="21">
      <c r="A58" s="16"/>
      <c r="B58" s="4"/>
    </row>
    <row r="59" spans="1:2" ht="21">
      <c r="A59" s="16"/>
      <c r="B59" s="5" t="s">
        <v>33</v>
      </c>
    </row>
    <row r="60" spans="1:2" ht="21">
      <c r="A60" s="16"/>
      <c r="B60" s="4" t="s">
        <v>34</v>
      </c>
    </row>
    <row r="61" spans="1:2" ht="21">
      <c r="A61" s="16"/>
      <c r="B61" s="4"/>
    </row>
    <row r="62" spans="1:2" ht="21">
      <c r="A62" s="16"/>
      <c r="B62" s="5" t="s">
        <v>14</v>
      </c>
    </row>
    <row r="63" spans="1:2" ht="21">
      <c r="A63" s="16"/>
      <c r="B63" s="4" t="s">
        <v>35</v>
      </c>
    </row>
    <row r="64" spans="1:2" ht="21">
      <c r="A64" s="16"/>
      <c r="B64" s="4"/>
    </row>
    <row r="65" spans="1:2" ht="21">
      <c r="A65" s="16"/>
      <c r="B65" s="5" t="s">
        <v>16</v>
      </c>
    </row>
    <row r="66" spans="1:2" ht="21">
      <c r="A66" s="16"/>
      <c r="B66" s="4" t="s">
        <v>77</v>
      </c>
    </row>
    <row r="67" spans="1:2" ht="21">
      <c r="A67" s="16"/>
      <c r="B67" s="4" t="s">
        <v>105</v>
      </c>
    </row>
    <row r="68" spans="1:2" ht="21">
      <c r="A68" s="16"/>
      <c r="B68" s="4" t="s">
        <v>25</v>
      </c>
    </row>
    <row r="69" spans="1:2" ht="21">
      <c r="A69" s="16"/>
      <c r="B69" s="4" t="s">
        <v>36</v>
      </c>
    </row>
    <row r="70" spans="1:2" ht="21">
      <c r="A70" s="16"/>
      <c r="B70" s="4" t="s">
        <v>78</v>
      </c>
    </row>
    <row r="71" spans="1:2" ht="21">
      <c r="A71" s="16"/>
      <c r="B71" s="4" t="s">
        <v>67</v>
      </c>
    </row>
    <row r="72" spans="1:2" ht="21">
      <c r="A72" s="16"/>
      <c r="B72" s="4"/>
    </row>
    <row r="73" spans="1:2" ht="21">
      <c r="A73" s="16"/>
      <c r="B73" s="5" t="s">
        <v>13</v>
      </c>
    </row>
    <row r="74" spans="1:2" ht="21">
      <c r="A74" s="16"/>
      <c r="B74" s="4" t="s">
        <v>73</v>
      </c>
    </row>
    <row r="75" spans="1:2" ht="21">
      <c r="A75" s="16"/>
      <c r="B75" s="4"/>
    </row>
    <row r="76" spans="1:2" ht="21">
      <c r="A76" s="16"/>
      <c r="B76" s="5" t="s">
        <v>21</v>
      </c>
    </row>
    <row r="77" spans="1:2" ht="21">
      <c r="A77" s="16"/>
      <c r="B77" s="4" t="s">
        <v>40</v>
      </c>
    </row>
    <row r="78" spans="1:2" ht="21.75" thickBot="1">
      <c r="A78" s="16"/>
      <c r="B78" s="6" t="s">
        <v>39</v>
      </c>
    </row>
    <row r="79" spans="1:2" ht="21.75" thickBot="1">
      <c r="A79" s="16"/>
      <c r="B79" s="2"/>
    </row>
    <row r="80" spans="1:2" ht="21.75" thickBot="1">
      <c r="A80" s="16"/>
    </row>
    <row r="81" spans="1:2" ht="21.75" thickBot="1">
      <c r="A81" s="17">
        <v>3</v>
      </c>
      <c r="B81" s="18" t="s">
        <v>43</v>
      </c>
    </row>
    <row r="82" spans="1:2" ht="21">
      <c r="A82" s="16"/>
      <c r="B82" s="3" t="s">
        <v>5</v>
      </c>
    </row>
    <row r="83" spans="1:2" ht="21">
      <c r="A83" s="16"/>
      <c r="B83" s="4" t="s">
        <v>79</v>
      </c>
    </row>
    <row r="84" spans="1:2" ht="21">
      <c r="A84" s="16"/>
      <c r="B84" s="4" t="s">
        <v>81</v>
      </c>
    </row>
    <row r="85" spans="1:2" ht="21">
      <c r="A85" s="16"/>
      <c r="B85" s="4" t="s">
        <v>82</v>
      </c>
    </row>
    <row r="86" spans="1:2" ht="21">
      <c r="A86" s="16"/>
      <c r="B86" s="4" t="s">
        <v>80</v>
      </c>
    </row>
    <row r="87" spans="1:2" ht="21">
      <c r="A87" s="16"/>
      <c r="B87" s="4" t="s">
        <v>41</v>
      </c>
    </row>
    <row r="88" spans="1:2" ht="21">
      <c r="A88" s="16"/>
      <c r="B88" s="4" t="s">
        <v>83</v>
      </c>
    </row>
    <row r="89" spans="1:2" ht="21">
      <c r="A89" s="16"/>
      <c r="B89" s="8"/>
    </row>
    <row r="90" spans="1:2" ht="21">
      <c r="A90" s="16"/>
      <c r="B90" s="5" t="s">
        <v>9</v>
      </c>
    </row>
    <row r="91" spans="1:2" ht="21">
      <c r="A91" s="16"/>
      <c r="B91" s="4" t="s">
        <v>42</v>
      </c>
    </row>
    <row r="92" spans="1:2" ht="21">
      <c r="A92" s="16"/>
      <c r="B92" s="4" t="s">
        <v>29</v>
      </c>
    </row>
    <row r="93" spans="1:2" ht="21">
      <c r="A93" s="16"/>
      <c r="B93" s="4" t="s">
        <v>86</v>
      </c>
    </row>
    <row r="94" spans="1:2" ht="21">
      <c r="A94" s="16"/>
      <c r="B94" s="4" t="s">
        <v>37</v>
      </c>
    </row>
    <row r="95" spans="1:2" ht="21">
      <c r="A95" s="16"/>
      <c r="B95" s="8"/>
    </row>
    <row r="96" spans="1:2" ht="21">
      <c r="A96" s="16"/>
      <c r="B96" s="5" t="s">
        <v>11</v>
      </c>
    </row>
    <row r="97" spans="1:2" ht="21">
      <c r="A97" s="16"/>
      <c r="B97" s="4" t="s">
        <v>31</v>
      </c>
    </row>
    <row r="98" spans="1:2" ht="21">
      <c r="A98" s="16"/>
      <c r="B98" s="4" t="s">
        <v>65</v>
      </c>
    </row>
    <row r="99" spans="1:2" ht="21">
      <c r="A99" s="16"/>
      <c r="B99" s="5"/>
    </row>
    <row r="100" spans="1:2" ht="21">
      <c r="A100" s="16"/>
      <c r="B100" s="4" t="s">
        <v>22</v>
      </c>
    </row>
    <row r="101" spans="1:2" ht="21">
      <c r="A101" s="16"/>
      <c r="B101" s="4" t="s">
        <v>106</v>
      </c>
    </row>
    <row r="102" spans="1:2" ht="21">
      <c r="A102" s="16"/>
      <c r="B102" s="8"/>
    </row>
    <row r="103" spans="1:2" ht="21">
      <c r="A103" s="16"/>
      <c r="B103" s="5" t="s">
        <v>12</v>
      </c>
    </row>
    <row r="104" spans="1:2" ht="21">
      <c r="A104" s="16"/>
      <c r="B104" s="25" t="s">
        <v>32</v>
      </c>
    </row>
    <row r="105" spans="1:2" ht="21">
      <c r="A105" s="16"/>
      <c r="B105" s="8"/>
    </row>
    <row r="106" spans="1:2" ht="21">
      <c r="A106" s="16"/>
      <c r="B106" s="5" t="s">
        <v>33</v>
      </c>
    </row>
    <row r="107" spans="1:2" ht="21">
      <c r="A107" s="16"/>
      <c r="B107" s="4" t="s">
        <v>34</v>
      </c>
    </row>
    <row r="108" spans="1:2" ht="21">
      <c r="A108" s="16"/>
      <c r="B108" s="8"/>
    </row>
    <row r="109" spans="1:2" ht="21">
      <c r="A109" s="16"/>
      <c r="B109" s="5" t="s">
        <v>14</v>
      </c>
    </row>
    <row r="110" spans="1:2" ht="21">
      <c r="A110" s="16"/>
      <c r="B110" s="4" t="s">
        <v>35</v>
      </c>
    </row>
    <row r="111" spans="1:2" ht="21">
      <c r="A111" s="16"/>
      <c r="B111" s="8"/>
    </row>
    <row r="112" spans="1:2" ht="21">
      <c r="A112" s="16"/>
      <c r="B112" s="5" t="s">
        <v>16</v>
      </c>
    </row>
    <row r="113" spans="1:2" ht="21">
      <c r="A113" s="16"/>
      <c r="B113" s="4" t="s">
        <v>77</v>
      </c>
    </row>
    <row r="114" spans="1:2" ht="21">
      <c r="A114" s="16"/>
      <c r="B114" s="4" t="s">
        <v>105</v>
      </c>
    </row>
    <row r="115" spans="1:2" ht="21">
      <c r="A115" s="16"/>
      <c r="B115" s="4" t="s">
        <v>25</v>
      </c>
    </row>
    <row r="116" spans="1:2" ht="21">
      <c r="A116" s="16"/>
      <c r="B116" s="4" t="s">
        <v>84</v>
      </c>
    </row>
    <row r="117" spans="1:2" ht="21">
      <c r="A117" s="16"/>
      <c r="B117" s="4" t="s">
        <v>85</v>
      </c>
    </row>
    <row r="118" spans="1:2" ht="21">
      <c r="A118" s="16"/>
      <c r="B118" s="4"/>
    </row>
    <row r="119" spans="1:2" ht="21">
      <c r="A119" s="16"/>
      <c r="B119" s="5" t="s">
        <v>13</v>
      </c>
    </row>
    <row r="120" spans="1:2" ht="21">
      <c r="A120" s="16"/>
      <c r="B120" s="4" t="s">
        <v>73</v>
      </c>
    </row>
    <row r="121" spans="1:2" ht="21">
      <c r="A121" s="16"/>
      <c r="B121" s="8"/>
    </row>
    <row r="122" spans="1:2" ht="21">
      <c r="A122" s="16"/>
      <c r="B122" s="5" t="s">
        <v>21</v>
      </c>
    </row>
    <row r="123" spans="1:2" ht="21">
      <c r="A123" s="16"/>
      <c r="B123" s="4" t="s">
        <v>40</v>
      </c>
    </row>
    <row r="124" spans="1:2" ht="21.75" thickBot="1">
      <c r="A124" s="16"/>
      <c r="B124" s="6" t="s">
        <v>39</v>
      </c>
    </row>
    <row r="125" spans="1:2" ht="21.75" thickBot="1">
      <c r="A125" s="16"/>
      <c r="B125" s="2"/>
    </row>
    <row r="126" spans="1:2" ht="21.75" thickBot="1">
      <c r="A126" s="16"/>
    </row>
    <row r="127" spans="1:2" ht="21.75" thickBot="1">
      <c r="A127" s="17">
        <v>4</v>
      </c>
      <c r="B127" s="7" t="s">
        <v>51</v>
      </c>
    </row>
    <row r="128" spans="1:2" ht="21">
      <c r="A128" s="16"/>
      <c r="B128" s="3" t="s">
        <v>2</v>
      </c>
    </row>
    <row r="129" spans="1:2" ht="21">
      <c r="A129" s="16"/>
      <c r="B129" s="4" t="s">
        <v>3</v>
      </c>
    </row>
    <row r="130" spans="1:2" ht="21">
      <c r="A130" s="16"/>
      <c r="B130" s="4" t="s">
        <v>94</v>
      </c>
    </row>
    <row r="131" spans="1:2" ht="21">
      <c r="A131" s="16"/>
      <c r="B131" s="8"/>
    </row>
    <row r="132" spans="1:2" ht="21">
      <c r="A132" s="16"/>
      <c r="B132" s="5" t="s">
        <v>5</v>
      </c>
    </row>
    <row r="133" spans="1:2" ht="21">
      <c r="A133" s="16"/>
      <c r="B133" s="4" t="s">
        <v>88</v>
      </c>
    </row>
    <row r="134" spans="1:2" ht="21">
      <c r="A134" s="16"/>
      <c r="B134" s="4" t="s">
        <v>52</v>
      </c>
    </row>
    <row r="135" spans="1:2" ht="21">
      <c r="A135" s="16"/>
      <c r="B135" s="4" t="s">
        <v>7</v>
      </c>
    </row>
    <row r="136" spans="1:2" ht="21">
      <c r="A136" s="16"/>
      <c r="B136" s="4" t="s">
        <v>89</v>
      </c>
    </row>
    <row r="137" spans="1:2" ht="21">
      <c r="A137" s="16"/>
      <c r="B137" s="4" t="s">
        <v>90</v>
      </c>
    </row>
    <row r="138" spans="1:2" ht="21">
      <c r="A138" s="16"/>
      <c r="B138" s="8"/>
    </row>
    <row r="139" spans="1:2" ht="21">
      <c r="A139" s="16"/>
      <c r="B139" s="5" t="s">
        <v>9</v>
      </c>
    </row>
    <row r="140" spans="1:2" ht="21">
      <c r="A140" s="16"/>
      <c r="B140" s="4" t="s">
        <v>53</v>
      </c>
    </row>
    <row r="141" spans="1:2" ht="21">
      <c r="A141" s="16"/>
      <c r="B141" s="4" t="s">
        <v>54</v>
      </c>
    </row>
    <row r="142" spans="1:2" ht="21">
      <c r="A142" s="16"/>
      <c r="B142" s="9" t="s">
        <v>91</v>
      </c>
    </row>
    <row r="143" spans="1:2" ht="21">
      <c r="A143" s="16"/>
      <c r="B143" s="9" t="s">
        <v>95</v>
      </c>
    </row>
    <row r="144" spans="1:2" ht="21">
      <c r="A144" s="16"/>
      <c r="B144" s="9"/>
    </row>
    <row r="145" spans="1:2" ht="21">
      <c r="A145" s="16"/>
      <c r="B145" s="10" t="s">
        <v>93</v>
      </c>
    </row>
    <row r="146" spans="1:2" ht="21">
      <c r="A146" s="16"/>
      <c r="B146" s="10" t="s">
        <v>102</v>
      </c>
    </row>
    <row r="147" spans="1:2" ht="21">
      <c r="A147" s="16"/>
      <c r="B147" s="10"/>
    </row>
    <row r="148" spans="1:2" ht="21">
      <c r="A148" s="16"/>
      <c r="B148" s="11" t="s">
        <v>55</v>
      </c>
    </row>
    <row r="149" spans="1:2" ht="21">
      <c r="A149" s="16"/>
      <c r="B149" s="11"/>
    </row>
    <row r="150" spans="1:2" ht="21">
      <c r="A150" s="16"/>
      <c r="B150" s="11" t="s">
        <v>56</v>
      </c>
    </row>
    <row r="151" spans="1:2" ht="21">
      <c r="A151" s="16"/>
      <c r="B151" s="11"/>
    </row>
    <row r="152" spans="1:2" ht="21">
      <c r="A152" s="16"/>
      <c r="B152" s="11" t="s">
        <v>57</v>
      </c>
    </row>
    <row r="153" spans="1:2" ht="21">
      <c r="A153" s="16"/>
      <c r="B153" s="11" t="s">
        <v>58</v>
      </c>
    </row>
    <row r="154" spans="1:2" ht="21">
      <c r="A154" s="16"/>
      <c r="B154" s="11" t="s">
        <v>59</v>
      </c>
    </row>
    <row r="155" spans="1:2" ht="21">
      <c r="A155" s="16"/>
      <c r="B155" s="12" t="s">
        <v>60</v>
      </c>
    </row>
    <row r="156" spans="1:2" ht="21">
      <c r="A156" s="16"/>
      <c r="B156" s="12" t="s">
        <v>96</v>
      </c>
    </row>
    <row r="157" spans="1:2" ht="21">
      <c r="A157" s="16"/>
      <c r="B157" s="11" t="s">
        <v>61</v>
      </c>
    </row>
    <row r="158" spans="1:2" ht="21">
      <c r="A158" s="16"/>
      <c r="B158" s="12" t="s">
        <v>62</v>
      </c>
    </row>
    <row r="159" spans="1:2" ht="21">
      <c r="A159" s="16"/>
      <c r="B159" s="11" t="s">
        <v>63</v>
      </c>
    </row>
    <row r="160" spans="1:2" ht="21">
      <c r="A160" s="16"/>
      <c r="B160" s="11" t="s">
        <v>27</v>
      </c>
    </row>
    <row r="161" spans="1:2" ht="21">
      <c r="A161" s="16"/>
      <c r="B161" s="11" t="s">
        <v>47</v>
      </c>
    </row>
    <row r="162" spans="1:2" ht="21">
      <c r="A162" s="16"/>
      <c r="B162" s="11" t="s">
        <v>64</v>
      </c>
    </row>
    <row r="163" spans="1:2" ht="21">
      <c r="A163" s="16"/>
      <c r="B163" s="13"/>
    </row>
    <row r="164" spans="1:2" ht="21">
      <c r="A164" s="16"/>
      <c r="B164" s="11" t="s">
        <v>73</v>
      </c>
    </row>
    <row r="165" spans="1:2" ht="21.75" thickBot="1">
      <c r="A165" s="16"/>
      <c r="B165" s="14" t="s">
        <v>28</v>
      </c>
    </row>
    <row r="166" spans="1:2" ht="21.75" thickBot="1">
      <c r="A166" s="16"/>
      <c r="B166" s="15"/>
    </row>
    <row r="167" spans="1:2" ht="21.75" thickBot="1">
      <c r="A167" s="16"/>
    </row>
    <row r="168" spans="1:2" ht="21.75" thickBot="1">
      <c r="A168" s="17">
        <v>5</v>
      </c>
      <c r="B168" s="7" t="s">
        <v>1</v>
      </c>
    </row>
    <row r="169" spans="1:2" ht="21">
      <c r="A169" s="16"/>
      <c r="B169" s="3" t="s">
        <v>2</v>
      </c>
    </row>
    <row r="170" spans="1:2" ht="21">
      <c r="A170" s="16"/>
      <c r="B170" s="4" t="s">
        <v>3</v>
      </c>
    </row>
    <row r="171" spans="1:2" ht="21">
      <c r="A171" s="16"/>
      <c r="B171" s="4" t="s">
        <v>4</v>
      </c>
    </row>
    <row r="172" spans="1:2" ht="21">
      <c r="A172" s="16"/>
      <c r="B172" s="8"/>
    </row>
    <row r="173" spans="1:2" ht="21">
      <c r="A173" s="16"/>
      <c r="B173" s="5" t="s">
        <v>5</v>
      </c>
    </row>
    <row r="174" spans="1:2" ht="21">
      <c r="A174" s="16"/>
      <c r="B174" s="4" t="s">
        <v>97</v>
      </c>
    </row>
    <row r="175" spans="1:2" ht="21">
      <c r="A175" s="16"/>
      <c r="B175" s="4" t="s">
        <v>6</v>
      </c>
    </row>
    <row r="176" spans="1:2" ht="21">
      <c r="A176" s="16"/>
      <c r="B176" s="4" t="s">
        <v>7</v>
      </c>
    </row>
    <row r="177" spans="1:2" ht="21">
      <c r="A177" s="16"/>
      <c r="B177" s="4" t="s">
        <v>98</v>
      </c>
    </row>
    <row r="178" spans="1:2" ht="21">
      <c r="A178" s="16"/>
      <c r="B178" s="4" t="s">
        <v>99</v>
      </c>
    </row>
    <row r="179" spans="1:2" ht="21">
      <c r="A179" s="16"/>
      <c r="B179" s="4" t="s">
        <v>100</v>
      </c>
    </row>
    <row r="180" spans="1:2" ht="21">
      <c r="A180" s="16"/>
      <c r="B180" s="8"/>
    </row>
    <row r="181" spans="1:2" ht="21">
      <c r="A181" s="16"/>
      <c r="B181" s="5" t="s">
        <v>9</v>
      </c>
    </row>
    <row r="182" spans="1:2" ht="21">
      <c r="A182" s="16"/>
      <c r="B182" s="4" t="s">
        <v>10</v>
      </c>
    </row>
    <row r="183" spans="1:2" ht="21">
      <c r="A183" s="16"/>
      <c r="B183" s="4" t="s">
        <v>101</v>
      </c>
    </row>
    <row r="184" spans="1:2" ht="21">
      <c r="A184" s="16"/>
      <c r="B184" s="4" t="s">
        <v>92</v>
      </c>
    </row>
    <row r="185" spans="1:2" ht="21">
      <c r="A185" s="16"/>
      <c r="B185" s="8"/>
    </row>
    <row r="186" spans="1:2" ht="21">
      <c r="A186" s="16"/>
      <c r="B186" s="5" t="s">
        <v>11</v>
      </c>
    </row>
    <row r="187" spans="1:2" ht="21">
      <c r="A187" s="16"/>
      <c r="B187" s="4" t="s">
        <v>22</v>
      </c>
    </row>
    <row r="188" spans="1:2" ht="21">
      <c r="A188" s="16"/>
      <c r="B188" s="4" t="s">
        <v>23</v>
      </c>
    </row>
    <row r="189" spans="1:2" ht="21">
      <c r="A189" s="16"/>
      <c r="B189" s="8"/>
    </row>
    <row r="190" spans="1:2" ht="21">
      <c r="A190" s="16"/>
      <c r="B190" s="5" t="s">
        <v>14</v>
      </c>
    </row>
    <row r="191" spans="1:2" ht="21">
      <c r="A191" s="16"/>
      <c r="B191" s="4" t="s">
        <v>15</v>
      </c>
    </row>
    <row r="192" spans="1:2" ht="21">
      <c r="A192" s="16"/>
      <c r="B192" s="8"/>
    </row>
    <row r="193" spans="1:2" ht="21">
      <c r="A193" s="16"/>
      <c r="B193" s="5" t="s">
        <v>16</v>
      </c>
    </row>
    <row r="194" spans="1:2" ht="21">
      <c r="A194" s="16"/>
      <c r="B194" s="4" t="s">
        <v>24</v>
      </c>
    </row>
    <row r="195" spans="1:2" ht="21">
      <c r="A195" s="16"/>
      <c r="B195" s="4" t="s">
        <v>46</v>
      </c>
    </row>
    <row r="196" spans="1:2" ht="21">
      <c r="A196" s="16"/>
      <c r="B196" s="4" t="s">
        <v>25</v>
      </c>
    </row>
    <row r="197" spans="1:2" ht="21">
      <c r="A197" s="16"/>
      <c r="B197" s="4" t="s">
        <v>107</v>
      </c>
    </row>
    <row r="198" spans="1:2" ht="21">
      <c r="A198" s="16"/>
      <c r="B198" s="4" t="s">
        <v>17</v>
      </c>
    </row>
    <row r="199" spans="1:2" ht="21">
      <c r="A199" s="16"/>
      <c r="B199" s="8"/>
    </row>
    <row r="200" spans="1:2" ht="21">
      <c r="A200" s="16"/>
      <c r="B200" s="5" t="s">
        <v>18</v>
      </c>
    </row>
    <row r="201" spans="1:2" ht="21">
      <c r="A201" s="16"/>
      <c r="B201" s="4" t="s">
        <v>27</v>
      </c>
    </row>
    <row r="202" spans="1:2" ht="21">
      <c r="A202" s="16"/>
      <c r="B202" s="4" t="s">
        <v>47</v>
      </c>
    </row>
    <row r="203" spans="1:2" ht="21">
      <c r="A203" s="16"/>
      <c r="B203" s="8"/>
    </row>
    <row r="204" spans="1:2" ht="21">
      <c r="A204" s="16"/>
      <c r="B204" s="5" t="s">
        <v>19</v>
      </c>
    </row>
    <row r="205" spans="1:2" ht="21">
      <c r="A205" s="16"/>
      <c r="B205" s="4" t="s">
        <v>20</v>
      </c>
    </row>
    <row r="206" spans="1:2" ht="21">
      <c r="A206" s="16"/>
      <c r="B206" s="8"/>
    </row>
    <row r="207" spans="1:2" ht="21">
      <c r="A207" s="16"/>
      <c r="B207" s="5" t="s">
        <v>13</v>
      </c>
    </row>
    <row r="208" spans="1:2" ht="21">
      <c r="A208" s="16"/>
      <c r="B208" s="4" t="s">
        <v>73</v>
      </c>
    </row>
    <row r="209" spans="1:2" ht="21">
      <c r="A209" s="16"/>
      <c r="B209" s="4"/>
    </row>
    <row r="210" spans="1:2" ht="21.75" thickBot="1">
      <c r="A210" s="16"/>
      <c r="B210" s="14" t="s">
        <v>28</v>
      </c>
    </row>
    <row r="211" spans="1:2" ht="21.75" thickBot="1">
      <c r="A211" s="16"/>
      <c r="B211" s="15"/>
    </row>
    <row r="212" spans="1:2" ht="21.75" thickBot="1">
      <c r="A212" s="27"/>
      <c r="B212" s="26"/>
    </row>
    <row r="213" spans="1:2" ht="21.75" thickBot="1">
      <c r="A213" s="17">
        <v>6</v>
      </c>
      <c r="B213" s="7" t="s">
        <v>69</v>
      </c>
    </row>
    <row r="214" spans="1:2" ht="21">
      <c r="A214" s="16"/>
      <c r="B214" s="3" t="s">
        <v>2</v>
      </c>
    </row>
    <row r="215" spans="1:2" ht="21">
      <c r="A215" s="16"/>
      <c r="B215" s="4" t="s">
        <v>3</v>
      </c>
    </row>
    <row r="216" spans="1:2" ht="21">
      <c r="A216" s="16"/>
      <c r="B216" s="4" t="s">
        <v>4</v>
      </c>
    </row>
    <row r="217" spans="1:2" ht="21">
      <c r="A217" s="16"/>
      <c r="B217" s="8"/>
    </row>
    <row r="218" spans="1:2" ht="21">
      <c r="A218" s="16"/>
      <c r="B218" s="5" t="s">
        <v>5</v>
      </c>
    </row>
    <row r="219" spans="1:2" ht="21">
      <c r="A219" s="16"/>
      <c r="B219" s="4" t="s">
        <v>108</v>
      </c>
    </row>
    <row r="220" spans="1:2" ht="21">
      <c r="A220" s="16"/>
      <c r="B220" s="4" t="s">
        <v>6</v>
      </c>
    </row>
    <row r="221" spans="1:2" ht="21">
      <c r="A221" s="16"/>
      <c r="B221" s="4" t="s">
        <v>7</v>
      </c>
    </row>
    <row r="222" spans="1:2" ht="21">
      <c r="A222" s="16"/>
      <c r="B222" s="4" t="s">
        <v>8</v>
      </c>
    </row>
    <row r="223" spans="1:2" ht="21">
      <c r="A223" s="16"/>
      <c r="B223" s="4" t="s">
        <v>99</v>
      </c>
    </row>
    <row r="224" spans="1:2" ht="21">
      <c r="A224" s="16"/>
      <c r="B224" s="4" t="s">
        <v>109</v>
      </c>
    </row>
    <row r="225" spans="1:2" ht="21">
      <c r="A225" s="16"/>
      <c r="B225" s="8"/>
    </row>
    <row r="226" spans="1:2" ht="21">
      <c r="A226" s="16"/>
      <c r="B226" s="5" t="s">
        <v>9</v>
      </c>
    </row>
    <row r="227" spans="1:2" ht="21">
      <c r="A227" s="16"/>
      <c r="B227" s="4" t="s">
        <v>42</v>
      </c>
    </row>
    <row r="228" spans="1:2" ht="21">
      <c r="A228" s="16"/>
      <c r="B228" s="4" t="s">
        <v>101</v>
      </c>
    </row>
    <row r="229" spans="1:2" ht="21">
      <c r="A229" s="16"/>
      <c r="B229" s="4" t="s">
        <v>95</v>
      </c>
    </row>
    <row r="230" spans="1:2" ht="21">
      <c r="A230" s="16"/>
      <c r="B230" s="8"/>
    </row>
    <row r="231" spans="1:2" ht="21">
      <c r="A231" s="16"/>
      <c r="B231" s="5" t="s">
        <v>11</v>
      </c>
    </row>
    <row r="232" spans="1:2" ht="21">
      <c r="A232" s="16"/>
      <c r="B232" s="4" t="s">
        <v>22</v>
      </c>
    </row>
    <row r="233" spans="1:2" ht="21">
      <c r="A233" s="16"/>
      <c r="B233" s="4" t="s">
        <v>110</v>
      </c>
    </row>
    <row r="234" spans="1:2" ht="21">
      <c r="A234" s="16"/>
      <c r="B234" s="8"/>
    </row>
    <row r="235" spans="1:2" ht="21">
      <c r="A235" s="16"/>
      <c r="B235" s="8"/>
    </row>
    <row r="236" spans="1:2" ht="21">
      <c r="A236" s="16"/>
      <c r="B236" s="5" t="s">
        <v>14</v>
      </c>
    </row>
    <row r="237" spans="1:2" ht="21">
      <c r="A237" s="16"/>
      <c r="B237" s="4" t="s">
        <v>15</v>
      </c>
    </row>
    <row r="238" spans="1:2" ht="21">
      <c r="A238" s="16"/>
      <c r="B238" s="8"/>
    </row>
    <row r="239" spans="1:2" ht="21">
      <c r="A239" s="16"/>
      <c r="B239" s="5" t="s">
        <v>16</v>
      </c>
    </row>
    <row r="240" spans="1:2" ht="21">
      <c r="A240" s="16"/>
      <c r="B240" s="4" t="s">
        <v>24</v>
      </c>
    </row>
    <row r="241" spans="1:2" ht="21">
      <c r="A241" s="16"/>
      <c r="B241" s="4" t="s">
        <v>46</v>
      </c>
    </row>
    <row r="242" spans="1:2" ht="21">
      <c r="A242" s="16"/>
      <c r="B242" s="4" t="s">
        <v>25</v>
      </c>
    </row>
    <row r="243" spans="1:2" ht="21">
      <c r="A243" s="16"/>
      <c r="B243" s="4" t="s">
        <v>26</v>
      </c>
    </row>
    <row r="244" spans="1:2" ht="21">
      <c r="A244" s="16"/>
      <c r="B244" s="4" t="s">
        <v>17</v>
      </c>
    </row>
    <row r="245" spans="1:2" ht="21">
      <c r="A245" s="16"/>
      <c r="B245" s="8"/>
    </row>
    <row r="246" spans="1:2" ht="21">
      <c r="A246" s="16"/>
      <c r="B246" s="5" t="s">
        <v>18</v>
      </c>
    </row>
    <row r="247" spans="1:2" ht="21">
      <c r="A247" s="16"/>
      <c r="B247" s="4" t="s">
        <v>27</v>
      </c>
    </row>
    <row r="248" spans="1:2" ht="21">
      <c r="A248" s="16"/>
      <c r="B248" s="4" t="s">
        <v>47</v>
      </c>
    </row>
    <row r="249" spans="1:2" ht="21">
      <c r="A249" s="16"/>
      <c r="B249" s="8"/>
    </row>
    <row r="250" spans="1:2" ht="21">
      <c r="A250" s="16"/>
      <c r="B250" s="5" t="s">
        <v>19</v>
      </c>
    </row>
    <row r="251" spans="1:2" ht="21">
      <c r="A251" s="16"/>
      <c r="B251" s="4" t="s">
        <v>20</v>
      </c>
    </row>
    <row r="252" spans="1:2" ht="21">
      <c r="A252" s="16"/>
      <c r="B252" s="4"/>
    </row>
    <row r="253" spans="1:2" ht="21">
      <c r="A253" s="16"/>
      <c r="B253" s="5" t="s">
        <v>13</v>
      </c>
    </row>
    <row r="254" spans="1:2" ht="21">
      <c r="A254" s="16"/>
      <c r="B254" s="4" t="s">
        <v>73</v>
      </c>
    </row>
    <row r="255" spans="1:2" ht="21">
      <c r="A255" s="16"/>
      <c r="B255" s="8"/>
    </row>
    <row r="256" spans="1:2" ht="21.75" thickBot="1">
      <c r="A256" s="16"/>
      <c r="B256" s="14" t="s">
        <v>28</v>
      </c>
    </row>
    <row r="257" spans="1:2" ht="21.75" thickBot="1">
      <c r="A257" s="16"/>
      <c r="B257" s="15"/>
    </row>
    <row r="258" spans="1:2" ht="15" customHeight="1">
      <c r="A258" s="16"/>
    </row>
    <row r="259" spans="1:2" ht="15" customHeight="1"/>
    <row r="260" spans="1:2" ht="15" customHeight="1"/>
    <row r="265" spans="1:2" ht="15.75" customHeight="1"/>
    <row r="266" spans="1:2" ht="15.75" customHeight="1"/>
    <row r="267" spans="1:2" ht="15.75" customHeight="1"/>
    <row r="268" spans="1:2" ht="15.75" customHeight="1"/>
    <row r="269" spans="1:2" ht="15.75" customHeight="1"/>
    <row r="270" spans="1:2" ht="16.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30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.75" customHeight="1"/>
  </sheetData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tabSelected="1" workbookViewId="0">
      <selection activeCell="B1" sqref="B1:D1"/>
    </sheetView>
  </sheetViews>
  <sheetFormatPr defaultRowHeight="15"/>
  <cols>
    <col min="1" max="1" width="2.42578125" customWidth="1"/>
    <col min="2" max="2" width="3.140625" customWidth="1"/>
    <col min="3" max="3" width="23.7109375" customWidth="1"/>
    <col min="4" max="4" width="20.42578125" bestFit="1" customWidth="1"/>
    <col min="5" max="5" width="14" bestFit="1" customWidth="1"/>
    <col min="6" max="6" width="25" bestFit="1" customWidth="1"/>
    <col min="7" max="7" width="21.7109375" customWidth="1"/>
    <col min="8" max="8" width="14.7109375" customWidth="1"/>
  </cols>
  <sheetData>
    <row r="1" spans="2:8" ht="29.25" customHeight="1" thickBot="1">
      <c r="B1" s="74" t="s">
        <v>172</v>
      </c>
      <c r="C1" s="74"/>
      <c r="D1" s="74"/>
    </row>
    <row r="2" spans="2:8" ht="45.75" thickBot="1">
      <c r="B2" s="66" t="s">
        <v>45</v>
      </c>
      <c r="C2" s="67" t="s">
        <v>0</v>
      </c>
      <c r="D2" s="68" t="s">
        <v>68</v>
      </c>
      <c r="E2" s="69" t="s">
        <v>44</v>
      </c>
      <c r="F2" s="70" t="s">
        <v>48</v>
      </c>
      <c r="G2" s="69" t="s">
        <v>170</v>
      </c>
      <c r="H2" s="67" t="s">
        <v>49</v>
      </c>
    </row>
    <row r="3" spans="2:8" ht="15.75" thickBot="1">
      <c r="B3" s="52">
        <v>1</v>
      </c>
      <c r="C3" s="51" t="s">
        <v>121</v>
      </c>
      <c r="D3" s="50"/>
      <c r="E3" s="53">
        <v>250</v>
      </c>
      <c r="F3" s="50"/>
      <c r="G3" s="54">
        <f t="shared" ref="G3" si="0">E3*F3</f>
        <v>0</v>
      </c>
      <c r="H3" s="51"/>
    </row>
    <row r="4" spans="2:8" ht="15.75" thickBot="1">
      <c r="B4" s="75" t="s">
        <v>169</v>
      </c>
      <c r="C4" s="76"/>
      <c r="D4" s="76"/>
      <c r="E4" s="76"/>
      <c r="F4" s="77"/>
      <c r="G4" s="73">
        <f>SUM(G3:G3)</f>
        <v>0</v>
      </c>
      <c r="H4" s="24"/>
    </row>
    <row r="6" spans="2:8" ht="15.75" thickBot="1"/>
    <row r="7" spans="2:8" ht="36.75" customHeight="1" thickBot="1">
      <c r="C7" s="78" t="s">
        <v>168</v>
      </c>
      <c r="D7" s="79"/>
      <c r="E7" s="79"/>
      <c r="F7" s="79"/>
      <c r="G7" s="80"/>
    </row>
  </sheetData>
  <mergeCells count="3">
    <mergeCell ref="C7:G7"/>
    <mergeCell ref="B1:D1"/>
    <mergeCell ref="B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37" workbookViewId="0">
      <selection activeCell="E64" sqref="E64"/>
    </sheetView>
  </sheetViews>
  <sheetFormatPr defaultRowHeight="15"/>
  <cols>
    <col min="1" max="1" width="8.85546875" customWidth="1"/>
    <col min="2" max="2" width="52.28515625" bestFit="1" customWidth="1"/>
    <col min="3" max="3" width="20.42578125" bestFit="1" customWidth="1"/>
    <col min="4" max="4" width="8.5703125" bestFit="1" customWidth="1"/>
    <col min="5" max="5" width="25" bestFit="1" customWidth="1"/>
    <col min="6" max="6" width="18.5703125" customWidth="1"/>
    <col min="7" max="7" width="9.7109375" bestFit="1" customWidth="1"/>
  </cols>
  <sheetData>
    <row r="1" spans="1:2" ht="15.75" thickBot="1"/>
    <row r="2" spans="1:2" ht="21.75" thickBot="1">
      <c r="A2" s="17">
        <v>1</v>
      </c>
      <c r="B2" s="7" t="s">
        <v>121</v>
      </c>
    </row>
    <row r="3" spans="1:2" ht="21">
      <c r="A3" s="16"/>
      <c r="B3" s="55" t="s">
        <v>126</v>
      </c>
    </row>
    <row r="4" spans="1:2" ht="21">
      <c r="A4" s="16"/>
      <c r="B4" s="56" t="s">
        <v>127</v>
      </c>
    </row>
    <row r="5" spans="1:2" ht="21">
      <c r="A5" s="16"/>
      <c r="B5" s="57" t="s">
        <v>128</v>
      </c>
    </row>
    <row r="6" spans="1:2" ht="21">
      <c r="A6" s="16"/>
      <c r="B6" s="56" t="s">
        <v>129</v>
      </c>
    </row>
    <row r="7" spans="1:2" ht="21">
      <c r="A7" s="16"/>
      <c r="B7" s="57" t="s">
        <v>130</v>
      </c>
    </row>
    <row r="8" spans="1:2" ht="21">
      <c r="A8" s="16"/>
      <c r="B8" s="56" t="s">
        <v>131</v>
      </c>
    </row>
    <row r="9" spans="1:2" ht="21">
      <c r="A9" s="16"/>
      <c r="B9" s="57" t="s">
        <v>132</v>
      </c>
    </row>
    <row r="10" spans="1:2" ht="21">
      <c r="A10" s="16"/>
      <c r="B10" s="56" t="s">
        <v>133</v>
      </c>
    </row>
    <row r="11" spans="1:2" ht="21">
      <c r="A11" s="16"/>
      <c r="B11" s="57" t="s">
        <v>134</v>
      </c>
    </row>
    <row r="12" spans="1:2" ht="21">
      <c r="A12" s="16"/>
      <c r="B12" s="56" t="s">
        <v>135</v>
      </c>
    </row>
    <row r="13" spans="1:2" ht="21">
      <c r="A13" s="16"/>
      <c r="B13" s="57" t="s">
        <v>136</v>
      </c>
    </row>
    <row r="14" spans="1:2" ht="21">
      <c r="A14" s="16"/>
      <c r="B14" s="56" t="s">
        <v>131</v>
      </c>
    </row>
    <row r="15" spans="1:2" ht="21">
      <c r="A15" s="16"/>
      <c r="B15" s="57" t="s">
        <v>137</v>
      </c>
    </row>
    <row r="16" spans="1:2" ht="21">
      <c r="A16" s="16"/>
      <c r="B16" s="56" t="s">
        <v>138</v>
      </c>
    </row>
    <row r="17" spans="1:2" ht="21">
      <c r="A17" s="16"/>
      <c r="B17" s="57" t="s">
        <v>139</v>
      </c>
    </row>
    <row r="18" spans="1:2" ht="21">
      <c r="A18" s="16"/>
      <c r="B18" s="56" t="s">
        <v>140</v>
      </c>
    </row>
    <row r="19" spans="1:2" ht="21">
      <c r="A19" s="16"/>
      <c r="B19" s="57" t="s">
        <v>141</v>
      </c>
    </row>
    <row r="20" spans="1:2" ht="21">
      <c r="A20" s="16"/>
      <c r="B20" s="56" t="s">
        <v>142</v>
      </c>
    </row>
    <row r="21" spans="1:2" ht="21">
      <c r="A21" s="16"/>
      <c r="B21" s="57" t="s">
        <v>143</v>
      </c>
    </row>
    <row r="22" spans="1:2" ht="21">
      <c r="A22" s="16"/>
      <c r="B22" s="56" t="s">
        <v>144</v>
      </c>
    </row>
    <row r="23" spans="1:2" ht="21">
      <c r="A23" s="16"/>
      <c r="B23" s="57" t="s">
        <v>145</v>
      </c>
    </row>
    <row r="24" spans="1:2" ht="21">
      <c r="A24" s="16"/>
      <c r="B24" s="56" t="s">
        <v>146</v>
      </c>
    </row>
    <row r="25" spans="1:2" ht="21">
      <c r="A25" s="16"/>
      <c r="B25" s="57" t="s">
        <v>147</v>
      </c>
    </row>
    <row r="26" spans="1:2" ht="21">
      <c r="A26" s="16"/>
      <c r="B26" s="56" t="s">
        <v>148</v>
      </c>
    </row>
    <row r="27" spans="1:2" ht="21">
      <c r="A27" s="16"/>
      <c r="B27" s="57" t="s">
        <v>149</v>
      </c>
    </row>
    <row r="28" spans="1:2" ht="21">
      <c r="A28" s="16"/>
      <c r="B28" s="56" t="s">
        <v>150</v>
      </c>
    </row>
    <row r="29" spans="1:2" ht="21">
      <c r="A29" s="16"/>
      <c r="B29" s="57" t="s">
        <v>151</v>
      </c>
    </row>
    <row r="30" spans="1:2" ht="21">
      <c r="A30" s="16"/>
      <c r="B30" s="56" t="s">
        <v>152</v>
      </c>
    </row>
    <row r="31" spans="1:2" ht="21">
      <c r="A31" s="16"/>
      <c r="B31" s="57" t="s">
        <v>153</v>
      </c>
    </row>
    <row r="32" spans="1:2" ht="21">
      <c r="A32" s="16"/>
      <c r="B32" s="56" t="s">
        <v>154</v>
      </c>
    </row>
    <row r="33" spans="1:2" ht="21">
      <c r="A33" s="16"/>
      <c r="B33" s="57" t="s">
        <v>155</v>
      </c>
    </row>
    <row r="34" spans="1:2" ht="21">
      <c r="A34" s="16"/>
      <c r="B34" s="56" t="s">
        <v>156</v>
      </c>
    </row>
    <row r="35" spans="1:2" ht="21">
      <c r="A35" s="16"/>
      <c r="B35" s="58" t="s">
        <v>157</v>
      </c>
    </row>
    <row r="36" spans="1:2" ht="45">
      <c r="A36" s="16"/>
      <c r="B36" s="59" t="s">
        <v>158</v>
      </c>
    </row>
    <row r="37" spans="1:2" ht="21">
      <c r="A37" s="16"/>
      <c r="B37" s="58" t="s">
        <v>159</v>
      </c>
    </row>
    <row r="38" spans="1:2" ht="21">
      <c r="A38" s="16"/>
      <c r="B38" s="59" t="s">
        <v>160</v>
      </c>
    </row>
    <row r="39" spans="1:2" ht="21">
      <c r="A39" s="16"/>
      <c r="B39" s="58" t="s">
        <v>161</v>
      </c>
    </row>
    <row r="40" spans="1:2" ht="21">
      <c r="A40" s="16"/>
      <c r="B40" s="60" t="s">
        <v>162</v>
      </c>
    </row>
    <row r="41" spans="1:2" ht="21">
      <c r="A41" s="16"/>
      <c r="B41" s="58" t="s">
        <v>163</v>
      </c>
    </row>
    <row r="42" spans="1:2" ht="21">
      <c r="A42" s="16"/>
      <c r="B42" s="59" t="s">
        <v>164</v>
      </c>
    </row>
    <row r="43" spans="1:2" ht="21">
      <c r="A43" s="16"/>
      <c r="B43" s="58" t="s">
        <v>165</v>
      </c>
    </row>
    <row r="44" spans="1:2" ht="30.75" thickBot="1">
      <c r="A44" s="16"/>
      <c r="B44" s="61" t="s">
        <v>166</v>
      </c>
    </row>
    <row r="45" spans="1:2" ht="21.75" thickBot="1">
      <c r="A45" s="16"/>
      <c r="B45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C13" sqref="C13"/>
    </sheetView>
  </sheetViews>
  <sheetFormatPr defaultRowHeight="15"/>
  <cols>
    <col min="1" max="1" width="2" customWidth="1"/>
    <col min="2" max="2" width="5" customWidth="1"/>
    <col min="3" max="3" width="37.28515625" customWidth="1"/>
    <col min="4" max="4" width="20.42578125" bestFit="1" customWidth="1"/>
    <col min="5" max="5" width="13.5703125" customWidth="1"/>
    <col min="6" max="6" width="24.7109375" customWidth="1"/>
    <col min="7" max="7" width="22" customWidth="1"/>
    <col min="8" max="8" width="13.5703125" customWidth="1"/>
  </cols>
  <sheetData>
    <row r="1" spans="2:8" ht="27.75" customHeight="1" thickBot="1">
      <c r="B1" s="74" t="s">
        <v>173</v>
      </c>
      <c r="C1" s="74"/>
      <c r="D1" s="74"/>
    </row>
    <row r="2" spans="2:8" ht="45.75" thickBot="1">
      <c r="B2" s="66" t="s">
        <v>45</v>
      </c>
      <c r="C2" s="67" t="s">
        <v>0</v>
      </c>
      <c r="D2" s="68" t="s">
        <v>68</v>
      </c>
      <c r="E2" s="69" t="s">
        <v>44</v>
      </c>
      <c r="F2" s="70" t="s">
        <v>48</v>
      </c>
      <c r="G2" s="69" t="s">
        <v>170</v>
      </c>
      <c r="H2" s="67" t="s">
        <v>49</v>
      </c>
    </row>
    <row r="3" spans="2:8">
      <c r="B3" s="62">
        <v>1</v>
      </c>
      <c r="C3" s="49" t="s">
        <v>122</v>
      </c>
      <c r="D3" s="48"/>
      <c r="E3" s="64">
        <v>200</v>
      </c>
      <c r="F3" s="48"/>
      <c r="G3" s="65">
        <f t="shared" ref="G3:G6" si="0">E3*F3</f>
        <v>0</v>
      </c>
      <c r="H3" s="49"/>
    </row>
    <row r="4" spans="2:8">
      <c r="B4" s="62">
        <v>2</v>
      </c>
      <c r="C4" s="49" t="s">
        <v>123</v>
      </c>
      <c r="D4" s="48"/>
      <c r="E4" s="64">
        <v>350</v>
      </c>
      <c r="F4" s="48"/>
      <c r="G4" s="65">
        <f t="shared" si="0"/>
        <v>0</v>
      </c>
      <c r="H4" s="49"/>
    </row>
    <row r="5" spans="2:8">
      <c r="B5" s="62">
        <v>3</v>
      </c>
      <c r="C5" s="63" t="s">
        <v>124</v>
      </c>
      <c r="D5" s="48"/>
      <c r="E5" s="64">
        <v>50</v>
      </c>
      <c r="F5" s="48"/>
      <c r="G5" s="65">
        <f t="shared" si="0"/>
        <v>0</v>
      </c>
      <c r="H5" s="49"/>
    </row>
    <row r="6" spans="2:8" ht="15.75" thickBot="1">
      <c r="B6" s="30">
        <v>4</v>
      </c>
      <c r="C6" s="23" t="s">
        <v>125</v>
      </c>
      <c r="D6" s="20"/>
      <c r="E6" s="35">
        <v>160</v>
      </c>
      <c r="F6" s="20"/>
      <c r="G6" s="41">
        <f t="shared" si="0"/>
        <v>0</v>
      </c>
      <c r="H6" s="23"/>
    </row>
    <row r="7" spans="2:8" ht="15.75" customHeight="1" thickBot="1">
      <c r="B7" s="75" t="s">
        <v>169</v>
      </c>
      <c r="C7" s="76"/>
      <c r="D7" s="76"/>
      <c r="E7" s="76"/>
      <c r="F7" s="77"/>
      <c r="G7" s="21">
        <f>SUM(G3:G6)</f>
        <v>0</v>
      </c>
      <c r="H7" s="24"/>
    </row>
    <row r="9" spans="2:8" ht="15.75" thickBot="1"/>
    <row r="10" spans="2:8" ht="27" customHeight="1" thickBot="1">
      <c r="C10" s="78" t="s">
        <v>167</v>
      </c>
      <c r="D10" s="79"/>
      <c r="E10" s="79"/>
      <c r="F10" s="80"/>
    </row>
  </sheetData>
  <mergeCells count="3">
    <mergeCell ref="C10:F10"/>
    <mergeCell ref="B1:D1"/>
    <mergeCell ref="B7:F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ლოტი 1(ფასების ცხრილი)</vt:lpstr>
      <vt:lpstr>ლოტი #1 (სპეციფიკაციები)</vt:lpstr>
      <vt:lpstr>ლოტი 2(ფასების ცხრილი)</vt:lpstr>
      <vt:lpstr>ლოტი #2 (სპეციფიკაცია)</vt:lpstr>
      <vt:lpstr>ლოტი 3(ფასების ცხრილი)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Otar Orbelashvili</dc:creator>
  <cp:lastModifiedBy>Shorena Tavadze</cp:lastModifiedBy>
  <dcterms:created xsi:type="dcterms:W3CDTF">2017-07-24T06:36:25Z</dcterms:created>
  <dcterms:modified xsi:type="dcterms:W3CDTF">2021-03-18T09:43:17Z</dcterms:modified>
</cp:coreProperties>
</file>